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5\"/>
    </mc:Choice>
  </mc:AlternateContent>
  <bookViews>
    <workbookView xWindow="0" yWindow="0" windowWidth="28800" windowHeight="12000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B10" i="1" l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<sst xmlns="http://schemas.openxmlformats.org/spreadsheetml/2006/main" count="46" uniqueCount="39">
  <si>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</si>
  <si>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</si>
  <si>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</si>
  <si>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</si>
  <si>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</si>
  <si>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</si>
  <si>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</si>
  <si>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</si>
  <si>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</si>
  <si>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</si>
  <si>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</si>
  <si>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</si>
  <si>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</si>
  <si>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</si>
  <si>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</si>
  <si>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</si>
  <si>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</si>
  <si>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</si>
  <si>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</si>
  <si>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</si>
  <si>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</si>
  <si>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</si>
  <si>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</si>
  <si>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</si>
  <si>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</si>
  <si>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</si>
  <si>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</si>
  <si>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</si>
  <si>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</si>
  <si>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</si>
  <si>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</si>
  <si>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</si>
  <si>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</si>
  <si>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</si>
  <si>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 xml:space="preserve">Начальник ФЭС </t>
  </si>
  <si>
    <t>Н.В. Фуртаева</t>
  </si>
  <si>
    <t>Май 2019г</t>
  </si>
  <si>
    <t>9</t>
  </si>
  <si>
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Май 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</si>
</sst>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abSelected="1" workbookViewId="0">
      <selection activeCell="F22" sqref="F22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9" x14ac:dyDescent="0.2">
      <c r="A3" s="1"/>
      <c r="B3" s="1"/>
      <c r="C3" s="1"/>
      <c r="D3" s="1"/>
      <c r="E3" s="1" t="s">
        <v>36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9" ht="60.75" customHeight="1" x14ac:dyDescent="0.2">
      <c r="A8" s="40"/>
      <c r="B8" s="42" t="s">
        <v>3</v>
      </c>
      <c r="C8" s="43"/>
      <c r="D8" s="42" t="s">
        <v>4</v>
      </c>
      <c r="E8" s="43"/>
      <c r="F8" s="42" t="s">
        <v>5</v>
      </c>
      <c r="G8" s="44"/>
      <c r="H8" s="44"/>
      <c r="I8" s="42" t="s">
        <v>6</v>
      </c>
      <c r="J8" s="43"/>
      <c r="K8" s="5"/>
      <c r="L8" s="5"/>
      <c r="M8" s="5"/>
    </row>
    <row r="9" spans="1:19" ht="69.75" customHeight="1" x14ac:dyDescent="0.2">
      <c r="A9" s="41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SUM(B11:B14)</f>
        <v>9</v>
      </c>
      <c r="C10" s="10">
        <f t="shared" ref="C10:J10" si="0">C12+C13+C14</f>
        <v>69</v>
      </c>
      <c r="D10" s="17">
        <f t="shared" si="0"/>
        <v>6</v>
      </c>
      <c r="E10" s="10">
        <f t="shared" si="0"/>
        <v>35</v>
      </c>
      <c r="F10" s="17">
        <f t="shared" si="0"/>
        <v>3</v>
      </c>
      <c r="G10" s="17">
        <f t="shared" si="0"/>
        <v>268.54000000000002</v>
      </c>
      <c r="H10" s="17">
        <f t="shared" si="0"/>
        <v>310</v>
      </c>
      <c r="I10" s="10">
        <f t="shared" si="0"/>
        <v>2.7577683615819204</v>
      </c>
      <c r="J10" s="10">
        <f t="shared" si="0"/>
        <v>1732.2770400000002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9</v>
      </c>
      <c r="C12" s="18">
        <v>69</v>
      </c>
      <c r="D12" s="18">
        <v>6</v>
      </c>
      <c r="E12" s="18">
        <v>35</v>
      </c>
      <c r="F12" s="18">
        <v>3</v>
      </c>
      <c r="G12" s="15">
        <v>268.54000000000002</v>
      </c>
      <c r="H12" s="18">
        <f>(325+56+549)/3</f>
        <v>310</v>
      </c>
      <c r="I12" s="15">
        <f>(((550*1)*100/118)+((550*5)*100/120))/1000</f>
        <v>2.7577683615819204</v>
      </c>
      <c r="J12" s="15">
        <f>(1731352.61+458.33+466.1)/1000</f>
        <v>1732.2770400000002</v>
      </c>
    </row>
    <row r="13" spans="1:19" x14ac:dyDescent="0.2">
      <c r="A13" s="16" t="s">
        <v>17</v>
      </c>
      <c r="B13" s="18"/>
      <c r="C13" s="18"/>
      <c r="D13" s="18"/>
      <c r="E13" s="18"/>
      <c r="F13" s="18"/>
      <c r="G13" s="15"/>
      <c r="H13" s="18"/>
      <c r="I13" s="15"/>
      <c r="J13" s="15"/>
      <c r="K13" s="36"/>
      <c r="L13" s="37"/>
      <c r="M13" s="37"/>
      <c r="N13" s="37"/>
      <c r="O13" s="37"/>
      <c r="P13" s="37"/>
      <c r="Q13" s="37"/>
      <c r="R13" s="37"/>
      <c r="S13" s="37"/>
    </row>
    <row r="14" spans="1:19" x14ac:dyDescent="0.2">
      <c r="A14" s="16" t="s">
        <v>18</v>
      </c>
      <c r="B14" s="18"/>
      <c r="C14" s="18"/>
      <c r="D14" s="18"/>
      <c r="E14" s="34"/>
      <c r="F14" s="18"/>
      <c r="G14" s="15"/>
      <c r="H14" s="18"/>
      <c r="I14" s="15"/>
      <c r="J14" s="15"/>
      <c r="K14" s="36"/>
      <c r="L14" s="37"/>
      <c r="M14" s="37"/>
      <c r="N14" s="37"/>
      <c r="O14" s="37"/>
      <c r="P14" s="37"/>
      <c r="Q14" s="37"/>
      <c r="R14" s="37"/>
      <c r="S14" s="37"/>
    </row>
    <row r="17" spans="1:4" x14ac:dyDescent="0.2">
      <c r="A17" t="s">
        <v>34</v>
      </c>
      <c r="B17" s="3"/>
      <c r="C17" s="3"/>
      <c r="D17" t="s">
        <v>35</v>
      </c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A3" sqref="A3:I3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19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7" t="s">
        <v>21</v>
      </c>
      <c r="B7" s="47" t="s">
        <v>22</v>
      </c>
      <c r="C7" s="50" t="s">
        <v>23</v>
      </c>
      <c r="D7" s="51"/>
      <c r="E7" s="45" t="s">
        <v>24</v>
      </c>
      <c r="F7" s="45" t="s">
        <v>25</v>
      </c>
      <c r="G7" s="45" t="s">
        <v>26</v>
      </c>
      <c r="H7" s="45" t="s">
        <v>27</v>
      </c>
      <c r="I7" s="47" t="s">
        <v>28</v>
      </c>
    </row>
    <row r="8" spans="1:10" ht="44.25" customHeight="1" x14ac:dyDescent="0.2">
      <c r="A8" s="48"/>
      <c r="B8" s="48"/>
      <c r="C8" s="28" t="s">
        <v>29</v>
      </c>
      <c r="D8" s="28" t="s">
        <v>30</v>
      </c>
      <c r="E8" s="46"/>
      <c r="F8" s="46"/>
      <c r="G8" s="46"/>
      <c r="H8" s="46"/>
      <c r="I8" s="48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1">
        <v>3</v>
      </c>
      <c r="B10" s="31">
        <v>0</v>
      </c>
      <c r="C10" s="30" t="s">
        <v>37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  <row r="13" spans="1:10" x14ac:dyDescent="0.2">
      <c r="A13" t="s">
        <v>34</v>
      </c>
      <c r="B13" s="3"/>
      <c r="C13" s="3"/>
      <c r="D13" t="s">
        <v>35</v>
      </c>
    </row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2019-04-24T03:58:34Z</cp:lastPrinted>
  <dcterms:created xsi:type="dcterms:W3CDTF">2019-02-19T04:50:24Z</dcterms:created>
  <dcterms:modified xsi:type="dcterms:W3CDTF">2019-06-25T11:06:11Z</dcterms:modified>
</cp:coreProperties>
</file>